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8_{B9A7A7AE-D6EC-468C-8A7C-1681BF8AC2F6}" xr6:coauthVersionLast="47" xr6:coauthVersionMax="47" xr10:uidLastSave="{00000000-0000-0000-0000-000000000000}"/>
  <bookViews>
    <workbookView xWindow="-110" yWindow="-110" windowWidth="34620" windowHeight="140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H13" i="1" s="1"/>
  <c r="C17" i="1"/>
  <c r="H17" i="1"/>
  <c r="H16" i="1" l="1"/>
  <c r="H15" i="1"/>
  <c r="H12" i="1"/>
  <c r="H11" i="1"/>
  <c r="H10" i="1"/>
  <c r="H9" i="1"/>
  <c r="F8" i="1"/>
  <c r="H8" i="1" s="1"/>
  <c r="F7" i="1"/>
  <c r="H7" i="1" s="1"/>
  <c r="F6" i="1"/>
  <c r="H6" i="1" s="1"/>
  <c r="F5" i="1"/>
  <c r="H5" i="1" s="1"/>
  <c r="H18" i="1" l="1"/>
  <c r="E14" i="1"/>
  <c r="H14" i="1" s="1"/>
</calcChain>
</file>

<file path=xl/sharedStrings.xml><?xml version="1.0" encoding="utf-8"?>
<sst xmlns="http://schemas.openxmlformats.org/spreadsheetml/2006/main" count="32" uniqueCount="29">
  <si>
    <t>מרכיבי ההתקשרות</t>
  </si>
  <si>
    <t>מח"טים</t>
  </si>
  <si>
    <t>כפרי נער</t>
  </si>
  <si>
    <t>סה"כ עלות שנתית לתכנית</t>
  </si>
  <si>
    <t xml:space="preserve">סה"כ עלות </t>
  </si>
  <si>
    <t>מספר יחידות</t>
  </si>
  <si>
    <t>תעריף יחידה</t>
  </si>
  <si>
    <t>מנהל המכון</t>
  </si>
  <si>
    <t>מלווה מטעם המכון</t>
  </si>
  <si>
    <t>כנס KICK OF</t>
  </si>
  <si>
    <t>לעשות בוורד עם הסברים יותר טובים</t>
  </si>
  <si>
    <t>פירוט תכנית העבודה  מיום 1.4.25-31.3.26</t>
  </si>
  <si>
    <t>200 משתתפים</t>
  </si>
  <si>
    <t>סהכ שעות למסגרת</t>
  </si>
  <si>
    <t>סהכ שעות לכלל המסגרות</t>
  </si>
  <si>
    <t xml:space="preserve">עלות </t>
  </si>
  <si>
    <r>
      <t>הכנה להכשרה מותאמת במסגרות חינוך לילדים ונוער בסי</t>
    </r>
    <r>
      <rPr>
        <sz val="11"/>
        <rFont val="Calibri"/>
        <family val="2"/>
      </rPr>
      <t>כון</t>
    </r>
  </si>
  <si>
    <t>הכשרה מותאמת למסגרות חינוך ילדים ונוער בסיכון</t>
  </si>
  <si>
    <t xml:space="preserve">טכנופדגוגיה </t>
  </si>
  <si>
    <t>ניהול מקצועי פדגוגי של המכון (כולל עלות מעביד 1.3)</t>
  </si>
  <si>
    <t>כפרי נוער</t>
  </si>
  <si>
    <t>מחקר יישומי -ניהול המחקר, הפיתוח ואינטגרציה להבניית תכניות לטרנספורמציה מערכתית ובניית התהליך למימוש והטמעה. כולל מפתחי קורסים (תוכן פדגוגי, בניית הערכה ומדידה</t>
  </si>
  <si>
    <t>הערכה ומדידה</t>
  </si>
  <si>
    <t>תוכנהה (חולק ל-12 חודשים)</t>
  </si>
  <si>
    <t>לינה פעם אחת במהלך השנה (יחידה=כמות האנשים)</t>
  </si>
  <si>
    <t>עובדים</t>
  </si>
  <si>
    <t>ציוד (חולק פר יחידה)</t>
  </si>
  <si>
    <t xml:space="preserve"> ניהול ותפעול של תכנית ההכשרה -(כולל אירוח, כיבוד)- חושב על פי כמות הימים</t>
  </si>
  <si>
    <t>ליווי אישי מותאמם לכל מסגרת מודרכת חינוך לילדים ונוער בסיכון כולל מלווה לכל המסגרות (ערך שעה על בסיס שעות)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</si>
</sst>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 * #,##0_ ;_ * \-#,##0_ ;_ * &quot;-&quot;??_ ;_ @_ "/>
    <numFmt numFmtId="166" formatCode="_-* #,##0_-;\-* #,##0_-;_-* &quot;-&quot;??_-;_-@_-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165" fontId="2" fillId="0" borderId="3" xfId="1" applyNumberFormat="1" applyFont="1" applyBorder="1" applyAlignment="1">
      <alignment vertical="center"/>
    </xf>
    <xf numFmtId="165" fontId="2" fillId="0" borderId="0" xfId="0" applyNumberFormat="1" applyFont="1"/>
    <xf numFmtId="165" fontId="2" fillId="0" borderId="5" xfId="1" applyNumberFormat="1" applyFont="1" applyBorder="1" applyAlignment="1">
      <alignment vertical="center"/>
    </xf>
    <xf numFmtId="165" fontId="2" fillId="0" borderId="6" xfId="1" applyNumberFormat="1" applyFont="1" applyBorder="1" applyAlignment="1">
      <alignment vertical="center"/>
    </xf>
    <xf numFmtId="165" fontId="2" fillId="0" borderId="7" xfId="1" applyNumberFormat="1" applyFont="1" applyBorder="1" applyAlignment="1">
      <alignment vertical="center"/>
    </xf>
    <xf numFmtId="165" fontId="2" fillId="0" borderId="9" xfId="1" applyNumberFormat="1" applyFont="1" applyBorder="1" applyAlignment="1">
      <alignment vertical="center"/>
    </xf>
    <xf numFmtId="0" fontId="2" fillId="0" borderId="4" xfId="0" applyFont="1" applyBorder="1"/>
    <xf numFmtId="0" fontId="2" fillId="0" borderId="2" xfId="0" applyFont="1" applyBorder="1" applyAlignment="1">
      <alignment vertical="top" wrapText="1"/>
    </xf>
    <xf numFmtId="0" fontId="2" fillId="0" borderId="9" xfId="0" applyFont="1" applyBorder="1" applyAlignment="1">
      <alignment vertical="center"/>
    </xf>
    <xf numFmtId="0" fontId="4" fillId="2" borderId="1" xfId="0" applyFont="1" applyFill="1" applyBorder="1"/>
    <xf numFmtId="0" fontId="4" fillId="2" borderId="10" xfId="0" applyFont="1" applyFill="1" applyBorder="1"/>
    <xf numFmtId="0" fontId="4" fillId="3" borderId="11" xfId="0" applyFont="1" applyFill="1" applyBorder="1" applyAlignment="1">
      <alignment vertical="top"/>
    </xf>
    <xf numFmtId="0" fontId="4" fillId="3" borderId="14" xfId="0" applyFont="1" applyFill="1" applyBorder="1" applyAlignment="1">
      <alignment vertical="top"/>
    </xf>
    <xf numFmtId="0" fontId="4" fillId="3" borderId="14" xfId="0" applyFont="1" applyFill="1" applyBorder="1" applyAlignment="1">
      <alignment horizontal="center" vertical="top" wrapText="1"/>
    </xf>
    <xf numFmtId="0" fontId="4" fillId="3" borderId="14" xfId="0" applyFont="1" applyFill="1" applyBorder="1" applyAlignment="1">
      <alignment vertical="top" wrapText="1"/>
    </xf>
    <xf numFmtId="165" fontId="2" fillId="0" borderId="15" xfId="1" applyNumberFormat="1" applyFont="1" applyBorder="1" applyAlignment="1">
      <alignment vertical="center"/>
    </xf>
    <xf numFmtId="165" fontId="2" fillId="0" borderId="16" xfId="1" applyNumberFormat="1" applyFont="1" applyBorder="1" applyAlignment="1">
      <alignment vertical="center"/>
    </xf>
    <xf numFmtId="165" fontId="2" fillId="0" borderId="17" xfId="1" applyNumberFormat="1" applyFont="1" applyBorder="1" applyAlignment="1">
      <alignment vertical="center"/>
    </xf>
    <xf numFmtId="165" fontId="2" fillId="0" borderId="2" xfId="1" applyNumberFormat="1" applyFont="1" applyBorder="1" applyAlignment="1">
      <alignment vertical="center" wrapText="1"/>
    </xf>
    <xf numFmtId="166" fontId="2" fillId="0" borderId="9" xfId="1" applyNumberFormat="1" applyFont="1" applyBorder="1" applyAlignment="1">
      <alignment vertical="center"/>
    </xf>
    <xf numFmtId="0" fontId="2" fillId="0" borderId="5" xfId="0" applyFont="1" applyBorder="1" applyAlignment="1">
      <alignment horizontal="right" vertical="center" wrapText="1"/>
    </xf>
    <xf numFmtId="0" fontId="2" fillId="0" borderId="8" xfId="0" applyFont="1" applyBorder="1" applyAlignment="1">
      <alignment vertical="top" wrapText="1"/>
    </xf>
    <xf numFmtId="165" fontId="2" fillId="0" borderId="19" xfId="1" applyNumberFormat="1" applyFont="1" applyBorder="1" applyAlignment="1">
      <alignment vertical="center"/>
    </xf>
    <xf numFmtId="0" fontId="2" fillId="0" borderId="18" xfId="0" applyFont="1" applyBorder="1" applyAlignment="1">
      <alignment horizontal="right" vertical="center" wrapText="1"/>
    </xf>
    <xf numFmtId="165" fontId="2" fillId="0" borderId="6" xfId="1" applyNumberFormat="1" applyFont="1" applyBorder="1" applyAlignment="1">
      <alignment horizontal="right" vertical="center" wrapText="1"/>
    </xf>
    <xf numFmtId="165" fontId="2" fillId="0" borderId="20" xfId="1" applyNumberFormat="1" applyFont="1" applyBorder="1" applyAlignment="1">
      <alignment vertical="center"/>
    </xf>
    <xf numFmtId="165" fontId="2" fillId="0" borderId="6" xfId="1" applyNumberFormat="1" applyFont="1" applyBorder="1" applyAlignment="1">
      <alignment vertical="center" wrapText="1"/>
    </xf>
    <xf numFmtId="165" fontId="2" fillId="0" borderId="3" xfId="1" applyNumberFormat="1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vertical="center"/>
    </xf>
    <xf numFmtId="166" fontId="2" fillId="0" borderId="3" xfId="1" applyNumberFormat="1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165" fontId="2" fillId="0" borderId="22" xfId="1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rightToLeft="1" tabSelected="1" workbookViewId="0">
      <selection activeCell="D27" sqref="D27"/>
    </sheetView>
  </sheetViews>
  <sheetFormatPr defaultColWidth="8.75" defaultRowHeight="14.5" x14ac:dyDescent="0.35"/>
  <cols>
    <col min="1" max="1" width="62.5" style="1" customWidth="1"/>
    <col min="2" max="2" width="12.83203125" style="1" customWidth="1"/>
    <col min="3" max="3" width="11.5" style="1" customWidth="1"/>
    <col min="4" max="4" width="13" style="1" customWidth="1"/>
    <col min="5" max="5" width="11.75" style="1" customWidth="1"/>
    <col min="6" max="7" width="12" style="1" customWidth="1"/>
    <col min="8" max="8" width="13.5" style="1" bestFit="1" customWidth="1"/>
    <col min="9" max="9" width="11.08203125" style="1" bestFit="1" customWidth="1"/>
    <col min="10" max="16384" width="8.75" style="1"/>
  </cols>
  <sheetData>
    <row r="1" spans="1:10" ht="21" x14ac:dyDescent="0.5">
      <c r="A1" s="40" t="s">
        <v>11</v>
      </c>
      <c r="B1" s="40"/>
      <c r="C1" s="40"/>
      <c r="D1" s="40"/>
      <c r="E1" s="40"/>
      <c r="F1" s="40"/>
      <c r="G1" s="40"/>
      <c r="H1" s="40"/>
    </row>
    <row r="2" spans="1:10" ht="15" thickBot="1" x14ac:dyDescent="0.4">
      <c r="A2" s="2" t="s">
        <v>10</v>
      </c>
      <c r="B2" s="2"/>
      <c r="C2" s="2"/>
      <c r="D2" s="2"/>
      <c r="E2" s="2"/>
      <c r="F2" s="3"/>
      <c r="G2" s="3"/>
      <c r="H2" s="3"/>
      <c r="I2" s="4"/>
    </row>
    <row r="3" spans="1:10" ht="49" customHeight="1" thickBot="1" x14ac:dyDescent="0.4">
      <c r="A3" s="16" t="s">
        <v>0</v>
      </c>
      <c r="B3" s="17"/>
      <c r="C3" s="17" t="s">
        <v>6</v>
      </c>
      <c r="D3" s="17" t="s">
        <v>5</v>
      </c>
      <c r="E3" s="19" t="s">
        <v>13</v>
      </c>
      <c r="F3" s="19" t="s">
        <v>14</v>
      </c>
      <c r="G3" s="19" t="s">
        <v>15</v>
      </c>
      <c r="H3" s="18" t="s">
        <v>4</v>
      </c>
    </row>
    <row r="4" spans="1:10" ht="15" thickBot="1" x14ac:dyDescent="0.4">
      <c r="A4" s="25" t="s">
        <v>9</v>
      </c>
      <c r="B4" s="29" t="s">
        <v>12</v>
      </c>
      <c r="C4" s="8"/>
      <c r="D4" s="8">
        <v>50000</v>
      </c>
      <c r="E4" s="8"/>
      <c r="F4" s="8">
        <v>1</v>
      </c>
      <c r="G4" s="8"/>
      <c r="H4" s="8">
        <v>50000</v>
      </c>
    </row>
    <row r="5" spans="1:10" x14ac:dyDescent="0.35">
      <c r="A5" s="41" t="s">
        <v>16</v>
      </c>
      <c r="B5" s="5" t="s">
        <v>1</v>
      </c>
      <c r="C5" s="32"/>
      <c r="D5" s="5">
        <v>5</v>
      </c>
      <c r="E5" s="5">
        <v>10</v>
      </c>
      <c r="F5" s="5">
        <f>D5*E5</f>
        <v>50</v>
      </c>
      <c r="G5" s="5">
        <v>325</v>
      </c>
      <c r="H5" s="5">
        <f>F5*G5</f>
        <v>16250</v>
      </c>
      <c r="I5" s="6"/>
      <c r="J5" s="6"/>
    </row>
    <row r="6" spans="1:10" x14ac:dyDescent="0.35">
      <c r="A6" s="42"/>
      <c r="B6" s="8" t="s">
        <v>2</v>
      </c>
      <c r="C6" s="33"/>
      <c r="D6" s="8">
        <v>2</v>
      </c>
      <c r="E6" s="8">
        <v>10</v>
      </c>
      <c r="F6" s="8">
        <f>D6*E6</f>
        <v>20</v>
      </c>
      <c r="G6" s="8">
        <v>325</v>
      </c>
      <c r="H6" s="8">
        <f>F6*G6</f>
        <v>6500</v>
      </c>
      <c r="I6" s="6"/>
      <c r="J6" s="6"/>
    </row>
    <row r="7" spans="1:10" x14ac:dyDescent="0.35">
      <c r="A7" s="43" t="s">
        <v>17</v>
      </c>
      <c r="B7" s="8" t="s">
        <v>1</v>
      </c>
      <c r="C7" s="33"/>
      <c r="D7" s="8">
        <v>5</v>
      </c>
      <c r="E7" s="8">
        <v>60</v>
      </c>
      <c r="F7" s="8">
        <f>D7*E7</f>
        <v>300</v>
      </c>
      <c r="G7" s="8">
        <v>649</v>
      </c>
      <c r="H7" s="8">
        <f>F7*G7</f>
        <v>194700</v>
      </c>
      <c r="I7" s="6"/>
      <c r="J7" s="6"/>
    </row>
    <row r="8" spans="1:10" x14ac:dyDescent="0.35">
      <c r="A8" s="44"/>
      <c r="B8" s="8" t="s">
        <v>2</v>
      </c>
      <c r="C8" s="33"/>
      <c r="D8" s="8">
        <v>2</v>
      </c>
      <c r="E8" s="8">
        <v>60</v>
      </c>
      <c r="F8" s="8">
        <f>D8*E8</f>
        <v>120</v>
      </c>
      <c r="G8" s="8">
        <v>649</v>
      </c>
      <c r="H8" s="8">
        <f>F8*G8</f>
        <v>77880</v>
      </c>
      <c r="I8" s="6"/>
      <c r="J8" s="6"/>
    </row>
    <row r="9" spans="1:10" ht="29" x14ac:dyDescent="0.35">
      <c r="A9" s="42" t="s">
        <v>18</v>
      </c>
      <c r="B9" s="31" t="s">
        <v>23</v>
      </c>
      <c r="C9" s="8"/>
      <c r="D9" s="8">
        <v>12</v>
      </c>
      <c r="E9" s="8"/>
      <c r="F9" s="8"/>
      <c r="G9" s="8">
        <v>5000</v>
      </c>
      <c r="H9" s="8">
        <f>G9*D9</f>
        <v>60000</v>
      </c>
    </row>
    <row r="10" spans="1:10" ht="29" x14ac:dyDescent="0.35">
      <c r="A10" s="42"/>
      <c r="B10" s="31" t="s">
        <v>26</v>
      </c>
      <c r="C10" s="8"/>
      <c r="D10" s="8">
        <v>100</v>
      </c>
      <c r="E10" s="8"/>
      <c r="F10" s="8"/>
      <c r="G10" s="8">
        <v>1000</v>
      </c>
      <c r="H10" s="8">
        <f>D10*G10</f>
        <v>100000</v>
      </c>
    </row>
    <row r="11" spans="1:10" x14ac:dyDescent="0.35">
      <c r="A11" s="25" t="s">
        <v>24</v>
      </c>
      <c r="B11" s="8"/>
      <c r="C11" s="8"/>
      <c r="D11" s="8">
        <v>350</v>
      </c>
      <c r="E11" s="8"/>
      <c r="F11" s="8"/>
      <c r="G11" s="8">
        <v>600</v>
      </c>
      <c r="H11" s="8">
        <f>D11*G11</f>
        <v>210000</v>
      </c>
    </row>
    <row r="12" spans="1:10" ht="15" thickBot="1" x14ac:dyDescent="0.4">
      <c r="A12" s="26" t="s">
        <v>27</v>
      </c>
      <c r="B12" s="13"/>
      <c r="C12" s="13"/>
      <c r="D12" s="13">
        <v>56</v>
      </c>
      <c r="E12" s="10"/>
      <c r="F12" s="10"/>
      <c r="G12" s="10">
        <v>3900</v>
      </c>
      <c r="H12" s="10">
        <f>D12*G12</f>
        <v>218400</v>
      </c>
    </row>
    <row r="13" spans="1:10" ht="29.5" thickBot="1" x14ac:dyDescent="0.4">
      <c r="A13" s="28" t="s">
        <v>28</v>
      </c>
      <c r="B13" s="23" t="s">
        <v>8</v>
      </c>
      <c r="C13" s="32">
        <v>301</v>
      </c>
      <c r="D13" s="5">
        <v>7</v>
      </c>
      <c r="E13" s="5">
        <v>9.5</v>
      </c>
      <c r="F13" s="5">
        <v>12</v>
      </c>
      <c r="G13" s="5">
        <f>C13*D13*E13</f>
        <v>20016.5</v>
      </c>
      <c r="H13" s="5">
        <f>F13*G13</f>
        <v>240198</v>
      </c>
      <c r="J13" s="6"/>
    </row>
    <row r="14" spans="1:10" ht="15" thickBot="1" x14ac:dyDescent="0.4">
      <c r="A14" s="12" t="s">
        <v>19</v>
      </c>
      <c r="B14" s="13" t="s">
        <v>7</v>
      </c>
      <c r="C14" s="24">
        <v>30000</v>
      </c>
      <c r="D14" s="13">
        <v>1.3</v>
      </c>
      <c r="E14" s="10">
        <f>D14*C14</f>
        <v>39000</v>
      </c>
      <c r="F14" s="10">
        <v>12</v>
      </c>
      <c r="G14" s="10"/>
      <c r="H14" s="10">
        <f>F14*E14</f>
        <v>468000</v>
      </c>
      <c r="J14" s="6"/>
    </row>
    <row r="15" spans="1:10" ht="23.15" customHeight="1" x14ac:dyDescent="0.35">
      <c r="A15" s="38" t="s">
        <v>22</v>
      </c>
      <c r="B15" s="7" t="s">
        <v>1</v>
      </c>
      <c r="C15" s="20"/>
      <c r="D15" s="20">
        <v>5</v>
      </c>
      <c r="E15" s="8"/>
      <c r="F15" s="8"/>
      <c r="G15" s="30">
        <v>20000</v>
      </c>
      <c r="H15" s="9">
        <f>D15*G15</f>
        <v>100000</v>
      </c>
    </row>
    <row r="16" spans="1:10" ht="37.5" customHeight="1" thickBot="1" x14ac:dyDescent="0.4">
      <c r="A16" s="39"/>
      <c r="B16" s="27" t="s">
        <v>20</v>
      </c>
      <c r="C16" s="21"/>
      <c r="D16" s="21">
        <v>2</v>
      </c>
      <c r="E16" s="22"/>
      <c r="F16" s="22"/>
      <c r="G16" s="30">
        <v>20000</v>
      </c>
      <c r="H16" s="9">
        <f>D16*G16</f>
        <v>40000</v>
      </c>
    </row>
    <row r="17" spans="1:9" ht="29" x14ac:dyDescent="0.35">
      <c r="A17" s="12" t="s">
        <v>21</v>
      </c>
      <c r="B17" s="37" t="s">
        <v>25</v>
      </c>
      <c r="C17" s="34">
        <f>E17/D17</f>
        <v>6812.5</v>
      </c>
      <c r="D17" s="35">
        <v>4</v>
      </c>
      <c r="E17" s="32">
        <v>27250</v>
      </c>
      <c r="F17" s="32">
        <v>8</v>
      </c>
      <c r="G17" s="32"/>
      <c r="H17" s="32">
        <f>F17*E17</f>
        <v>218000</v>
      </c>
      <c r="I17" s="36"/>
    </row>
    <row r="18" spans="1:9" ht="15" thickBot="1" x14ac:dyDescent="0.4">
      <c r="A18" s="11"/>
      <c r="H18" s="6">
        <f>SUM(H4:H17)</f>
        <v>1999928</v>
      </c>
    </row>
    <row r="19" spans="1:9" ht="15" thickBot="1" x14ac:dyDescent="0.4">
      <c r="A19" s="14" t="s">
        <v>3</v>
      </c>
      <c r="B19" s="15"/>
      <c r="C19" s="15"/>
      <c r="D19" s="15"/>
      <c r="E19" s="15"/>
      <c r="F19" s="15"/>
      <c r="G19" s="15"/>
      <c r="H19" s="15"/>
    </row>
  </sheetData>
  <mergeCells count="5">
    <mergeCell ref="A15:A16"/>
    <mergeCell ref="A1:H1"/>
    <mergeCell ref="A5:A6"/>
    <mergeCell ref="A9:A10"/>
    <mergeCell ref="A7:A8"/>
  </mergeCells>
  <pageMargins left="0.7" right="0.7" top="0.75" bottom="0.75" header="0.3" footer="0.3"/>
  <pageSetup paperSize="9" scale="7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BA3F653C90D74F9AD7B3B73E9814A5" ma:contentTypeVersion="15" ma:contentTypeDescription="Create a new document." ma:contentTypeScope="" ma:versionID="8b20b9baa8435ff74ab82ebb51b5c384">
  <xsd:schema xmlns:xsd="http://www.w3.org/2001/XMLSchema" xmlns:xs="http://www.w3.org/2001/XMLSchema" xmlns:p="http://schemas.microsoft.com/office/2006/metadata/properties" xmlns:ns2="1272f915-9628-4f28-a1ef-108222e4523a" xmlns:ns3="eba29b84-41c1-4063-98ce-d1b6f2b4949c" targetNamespace="http://schemas.microsoft.com/office/2006/metadata/properties" ma:root="true" ma:fieldsID="0f1ccc6e9081acb01d7e71169a370350" ns2:_="" ns3:_="">
    <xsd:import namespace="1272f915-9628-4f28-a1ef-108222e4523a"/>
    <xsd:import namespace="eba29b84-41c1-4063-98ce-d1b6f2b4949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72f915-9628-4f28-a1ef-108222e452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cfa434b-66f9-441b-a743-6e3bf4e22e9d}" ma:internalName="TaxCatchAll" ma:showField="CatchAllData" ma:web="1272f915-9628-4f28-a1ef-108222e452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a29b84-41c1-4063-98ce-d1b6f2b494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ac1a666-5b85-4c69-93e3-653674a4d2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272f915-9628-4f28-a1ef-108222e4523a">P3NYSDEXRD3U-112099445-117733</_dlc_DocId>
    <TaxCatchAll xmlns="1272f915-9628-4f28-a1ef-108222e4523a" xsi:nil="true"/>
    <lcf76f155ced4ddcb4097134ff3c332f xmlns="eba29b84-41c1-4063-98ce-d1b6f2b4949c">
      <Terms xmlns="http://schemas.microsoft.com/office/infopath/2007/PartnerControls"/>
    </lcf76f155ced4ddcb4097134ff3c332f>
    <_dlc_DocIdUrl xmlns="1272f915-9628-4f28-a1ef-108222e4523a">
      <Url>https://ivn20111.sharepoint.com/sites/Company/_layouts/15/DocIdRedir.aspx?ID=P3NYSDEXRD3U-112099445-117733</Url>
      <Description>P3NYSDEXRD3U-112099445-117733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EDFCEF-E301-43BD-849B-28634F28810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E3D31E0-E848-47BA-9EC9-9BB2BC2A5F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72f915-9628-4f28-a1ef-108222e4523a"/>
    <ds:schemaRef ds:uri="eba29b84-41c1-4063-98ce-d1b6f2b494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A97153-34A8-4524-BF2B-82876AFC5908}">
  <ds:schemaRefs>
    <ds:schemaRef ds:uri="http://schemas.microsoft.com/office/2006/metadata/properties"/>
    <ds:schemaRef ds:uri="http://schemas.microsoft.com/office/infopath/2007/PartnerControls"/>
    <ds:schemaRef ds:uri="1272f915-9628-4f28-a1ef-108222e4523a"/>
    <ds:schemaRef ds:uri="eba29b84-41c1-4063-98ce-d1b6f2b4949c"/>
  </ds:schemaRefs>
</ds:datastoreItem>
</file>

<file path=customXml/itemProps4.xml><?xml version="1.0" encoding="utf-8"?>
<ds:datastoreItem xmlns:ds="http://schemas.openxmlformats.org/officeDocument/2006/customXml" ds:itemID="{BE06D306-6004-49E3-ADB9-CBF1014629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Yarden Museri</dc:creator>
  <cp:lastModifiedBy>ספיר שליט</cp:lastModifiedBy>
  <cp:lastPrinted>2025-03-11T08:04:57Z</cp:lastPrinted>
  <dcterms:created xsi:type="dcterms:W3CDTF">2015-06-05T18:17:20Z</dcterms:created>
  <dcterms:modified xsi:type="dcterms:W3CDTF">2025-03-25T11:54:50Z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0x01010073BA3F653C90D74F9AD7B3B73E9814A5</vt:lpwstr>
  </property>
  <property fmtid="{D5CDD505-2E9C-101B-9397-08002B2CF9AE}" pid="3" name="_dlc_DocIdItemGuid">
    <vt:lpwstr>648d3dad-b703-4ce9-9787-01ed6b86b405</vt:lpwstr>
  </property>
  <property fmtid="{D5CDD505-2E9C-101B-9397-08002B2CF9AE}" pid="4" name="MediaServiceImageTags">
    <vt:lpwstr/>
  </property>
</Properties>
</file>